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Оценка" sheetId="1" state="visible" r:id="rId1"/>
    <sheet xmlns:r="http://schemas.openxmlformats.org/officeDocument/2006/relationships" name="Развёрнутая оценка" sheetId="2" state="visible" r:id="rId2"/>
    <sheet xmlns:r="http://schemas.openxmlformats.org/officeDocument/2006/relationships" name="Срок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 ##0 ₽"/>
    <numFmt numFmtId="165" formatCode="# ##0"/>
  </numFmts>
  <fonts count="14">
    <font>
      <name val="Calibri"/>
      <family val="2"/>
      <color theme="1"/>
      <sz val="11"/>
      <scheme val="minor"/>
    </font>
    <font>
      <name val="Arial"/>
      <b val="1"/>
      <color rgb="00C8FF00"/>
      <sz val="8"/>
    </font>
    <font>
      <name val="Arial"/>
      <b val="1"/>
      <color rgb="00FFFFFF"/>
      <sz val="18"/>
    </font>
    <font>
      <name val="Arial"/>
      <color rgb="00CCCCCC"/>
      <sz val="10"/>
    </font>
    <font>
      <name val="Arial"/>
      <b val="1"/>
      <color rgb="00888888"/>
      <sz val="9"/>
    </font>
    <font>
      <name val="Arial"/>
      <color rgb="00FFFFFF"/>
      <sz val="10"/>
    </font>
    <font>
      <name val="Arial"/>
      <b val="1"/>
      <color rgb="00C8FF00"/>
      <sz val="11"/>
    </font>
    <font>
      <name val="Arial"/>
      <b val="1"/>
      <color rgb="00C8FF00"/>
      <sz val="10"/>
    </font>
    <font>
      <name val="Arial"/>
      <b val="1"/>
      <color rgb="000A0A0A"/>
      <sz val="9"/>
    </font>
    <font>
      <name val="Arial"/>
      <b val="1"/>
      <color rgb="00FFFFFF"/>
      <sz val="11"/>
    </font>
    <font>
      <name val="Arial"/>
      <b val="1"/>
      <color rgb="00888888"/>
      <sz val="10"/>
    </font>
    <font>
      <name val="Arial"/>
      <i val="1"/>
      <color rgb="00888888"/>
      <sz val="9"/>
    </font>
    <font>
      <name val="Arial"/>
      <b val="1"/>
      <color rgb="00C8FF00"/>
      <sz val="14"/>
    </font>
    <font>
      <name val="Arial"/>
      <b val="1"/>
      <color rgb="00C8FF00"/>
      <sz val="9"/>
    </font>
  </fonts>
  <fills count="4">
    <fill>
      <patternFill/>
    </fill>
    <fill>
      <patternFill patternType="gray125"/>
    </fill>
    <fill>
      <patternFill patternType="solid">
        <fgColor rgb="00C8FF00"/>
      </patternFill>
    </fill>
    <fill>
      <patternFill patternType="solid">
        <fgColor rgb="000A0A0A"/>
      </patternFill>
    </fill>
  </fills>
  <borders count="5">
    <border>
      <left/>
      <right/>
      <top/>
      <bottom/>
      <diagonal/>
    </border>
    <border>
      <bottom style="thin">
        <color rgb="00222222"/>
      </bottom>
    </border>
    <border>
      <top style="medium">
        <color rgb="00C8FF00"/>
      </top>
    </border>
    <border>
      <bottom style="medium">
        <color rgb="00C8FF00"/>
      </bottom>
    </border>
    <border>
      <left style="medium">
        <color rgb="00C8FF00"/>
      </left>
      <bottom style="thin">
        <color rgb="00222222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0" fillId="3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4" fillId="3" borderId="1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3" borderId="0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164" fontId="9" fillId="3" borderId="1" applyAlignment="1" pivotButton="0" quotePrefix="0" xfId="0">
      <alignment horizontal="right" vertical="center"/>
    </xf>
    <xf numFmtId="0" fontId="10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right" vertical="center"/>
    </xf>
    <xf numFmtId="0" fontId="7" fillId="3" borderId="2" applyAlignment="1" pivotButton="0" quotePrefix="0" xfId="0">
      <alignment horizontal="left" vertical="center"/>
    </xf>
    <xf numFmtId="0" fontId="0" fillId="3" borderId="2" pivotButton="0" quotePrefix="0" xfId="0"/>
    <xf numFmtId="164" fontId="12" fillId="3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left" vertical="top" wrapText="1"/>
    </xf>
    <xf numFmtId="0" fontId="2" fillId="3" borderId="0" pivotButton="0" quotePrefix="0" xfId="0"/>
    <xf numFmtId="0" fontId="3" fillId="3" borderId="0" pivotButton="0" quotePrefix="0" xfId="0"/>
    <xf numFmtId="0" fontId="0" fillId="3" borderId="1" pivotButton="0" quotePrefix="0" xfId="0"/>
    <xf numFmtId="0" fontId="5" fillId="3" borderId="1" applyAlignment="1" pivotButton="0" quotePrefix="0" xfId="0">
      <alignment horizontal="right"/>
    </xf>
    <xf numFmtId="165" fontId="3" fillId="3" borderId="1" applyAlignment="1" pivotButton="0" quotePrefix="0" xfId="0">
      <alignment horizontal="right"/>
    </xf>
    <xf numFmtId="164" fontId="9" fillId="3" borderId="1" applyAlignment="1" pivotButton="0" quotePrefix="0" xfId="0">
      <alignment horizontal="right"/>
    </xf>
    <xf numFmtId="0" fontId="13" fillId="3" borderId="3" pivotButton="0" quotePrefix="0" xfId="0"/>
    <xf numFmtId="0" fontId="13" fillId="3" borderId="3" applyAlignment="1" pivotButton="0" quotePrefix="0" xfId="0">
      <alignment horizontal="right"/>
    </xf>
    <xf numFmtId="0" fontId="0" fillId="3" borderId="3" pivotButton="0" quotePrefix="0" xfId="0"/>
    <xf numFmtId="164" fontId="7" fillId="3" borderId="3" applyAlignment="1" pivotButton="0" quotePrefix="0" xfId="0">
      <alignment horizontal="right"/>
    </xf>
    <xf numFmtId="0" fontId="7" fillId="3" borderId="2" pivotButton="0" quotePrefix="0" xfId="0"/>
    <xf numFmtId="164" fontId="12" fillId="3" borderId="2" applyAlignment="1" pivotButton="0" quotePrefix="0" xfId="0">
      <alignment horizontal="right"/>
    </xf>
    <xf numFmtId="0" fontId="7" fillId="3" borderId="4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56" customWidth="1" min="3" max="3"/>
    <col width="22" customWidth="1" min="4" max="4"/>
    <col width="18" customWidth="1" min="5" max="5"/>
    <col width="4" customWidth="1" min="6" max="6"/>
  </cols>
  <sheetData>
    <row r="1">
      <c r="A1" s="1" t="n"/>
      <c r="B1" s="1" t="n"/>
      <c r="C1" s="1" t="n"/>
      <c r="D1" s="1" t="n"/>
      <c r="E1" s="1" t="n"/>
      <c r="F1" s="1" t="n"/>
    </row>
    <row r="2">
      <c r="A2" s="1" t="n"/>
      <c r="B2" s="2" t="inlineStr">
        <is>
          <t>— WEDOIT · ОЦЕНКА</t>
        </is>
      </c>
      <c r="C2" s="1" t="n"/>
      <c r="D2" s="1" t="n"/>
      <c r="E2" s="1" t="n"/>
      <c r="F2" s="1" t="n"/>
    </row>
    <row r="3" ht="22" customHeight="1">
      <c r="A3" s="1" t="n"/>
      <c r="B3" s="3" t="inlineStr">
        <is>
          <t>Призрак-маскот для музейной выставки</t>
        </is>
      </c>
      <c r="C3" s="1" t="n"/>
      <c r="D3" s="1" t="n"/>
      <c r="E3" s="1" t="n"/>
      <c r="F3" s="1" t="n"/>
    </row>
    <row r="4" ht="14" customHeight="1">
      <c r="A4" s="1" t="n"/>
      <c r="B4" s="1" t="n"/>
      <c r="C4" s="1" t="n"/>
      <c r="D4" s="1" t="n"/>
      <c r="E4" s="1" t="n"/>
      <c r="F4" s="1" t="n"/>
    </row>
    <row r="5">
      <c r="A5" s="1" t="n"/>
      <c r="B5" s="4" t="inlineStr">
        <is>
          <t>Контент-производство ролика · 5 этапов, 4 на нашей стороне</t>
        </is>
      </c>
      <c r="C5" s="1" t="n"/>
      <c r="D5" s="1" t="n"/>
      <c r="E5" s="1" t="n"/>
      <c r="F5" s="1" t="n"/>
    </row>
    <row r="6">
      <c r="A6" s="1" t="n"/>
      <c r="B6" s="1" t="n"/>
      <c r="C6" s="1" t="n"/>
      <c r="D6" s="1" t="n"/>
      <c r="E6" s="1" t="n"/>
      <c r="F6" s="1" t="n"/>
    </row>
    <row r="7">
      <c r="A7" s="1" t="n"/>
      <c r="B7" s="5" t="inlineStr">
        <is>
          <t>ДАТА</t>
        </is>
      </c>
      <c r="C7" s="5" t="inlineStr">
        <is>
          <t>СРОК</t>
        </is>
      </c>
      <c r="D7" s="5" t="inlineStr">
        <is>
          <t>БЮДЖЕТ</t>
        </is>
      </c>
      <c r="E7" s="5" t="inlineStr">
        <is>
          <t>ДЕЙСТВИТЕЛЬНО</t>
        </is>
      </c>
      <c r="F7" s="1" t="n"/>
    </row>
    <row r="8">
      <c r="A8" s="1" t="n"/>
      <c r="B8" s="6" t="inlineStr">
        <is>
          <t>28 мая 2026</t>
        </is>
      </c>
      <c r="C8" s="6" t="inlineStr">
        <is>
          <t>5–6 недель</t>
        </is>
      </c>
      <c r="D8" s="7" t="inlineStr">
        <is>
          <t>900 000 ₽</t>
        </is>
      </c>
      <c r="E8" s="6" t="inlineStr">
        <is>
          <t>30 дней</t>
        </is>
      </c>
      <c r="F8" s="1" t="n"/>
    </row>
    <row r="9">
      <c r="A9" s="1" t="n"/>
      <c r="B9" s="1" t="n"/>
      <c r="C9" s="1" t="n"/>
      <c r="D9" s="1" t="n"/>
      <c r="E9" s="1" t="n"/>
      <c r="F9" s="1" t="n"/>
    </row>
    <row r="10">
      <c r="A10" s="1" t="n"/>
      <c r="B10" s="1" t="n"/>
      <c r="C10" s="1" t="n"/>
      <c r="D10" s="1" t="n"/>
      <c r="E10" s="1" t="n"/>
      <c r="F10" s="1" t="n"/>
    </row>
    <row r="11">
      <c r="A11" s="1" t="n"/>
      <c r="B11" s="8" t="inlineStr">
        <is>
          <t>— БЮДЖЕТ ПО ЭТАПАМ</t>
        </is>
      </c>
      <c r="C11" s="1" t="n"/>
      <c r="D11" s="1" t="n"/>
      <c r="E11" s="1" t="n"/>
      <c r="F11" s="1" t="n"/>
    </row>
    <row r="12">
      <c r="A12" s="1" t="n"/>
      <c r="B12" s="1" t="n"/>
      <c r="C12" s="1" t="n"/>
      <c r="D12" s="1" t="n"/>
      <c r="E12" s="1" t="n"/>
      <c r="F12" s="1" t="n"/>
    </row>
    <row r="13" ht="22" customHeight="1">
      <c r="A13" s="1" t="n"/>
      <c r="B13" s="9" t="inlineStr">
        <is>
          <t>№</t>
        </is>
      </c>
      <c r="C13" s="9" t="inlineStr">
        <is>
          <t>ЭТАП</t>
        </is>
      </c>
      <c r="D13" s="9" t="inlineStr">
        <is>
          <t>ВЛАДЕЛЕЦ</t>
        </is>
      </c>
      <c r="E13" s="10" t="inlineStr">
        <is>
          <t>СУММА, ₽</t>
        </is>
      </c>
      <c r="F13" s="1" t="n"/>
    </row>
    <row r="14" ht="26" customHeight="1">
      <c r="A14" s="1" t="n"/>
      <c r="B14" s="11" t="inlineStr">
        <is>
          <t>01</t>
        </is>
      </c>
      <c r="C14" s="12" t="inlineStr">
        <is>
          <t>Разработка персонажа, окружения, фона</t>
        </is>
      </c>
      <c r="D14" s="13" t="inlineStr">
        <is>
          <t>WEDOIT</t>
        </is>
      </c>
      <c r="E14" s="14" t="n">
        <v>200000</v>
      </c>
      <c r="F14" s="1" t="n"/>
    </row>
    <row r="15" ht="26" customHeight="1">
      <c r="A15" s="1" t="n"/>
      <c r="B15" s="11" t="inlineStr">
        <is>
          <t>02</t>
        </is>
      </c>
      <c r="C15" s="12" t="inlineStr">
        <is>
          <t>Сценарии взаимодействия + генерация видео</t>
        </is>
      </c>
      <c r="D15" s="13" t="inlineStr">
        <is>
          <t>WEDOIT</t>
        </is>
      </c>
      <c r="E15" s="14" t="n">
        <v>350000</v>
      </c>
      <c r="F15" s="1" t="n"/>
    </row>
    <row r="16" ht="26" customHeight="1">
      <c r="A16" s="1" t="n"/>
      <c r="B16" s="15" t="inlineStr">
        <is>
          <t>03</t>
        </is>
      </c>
      <c r="C16" s="16" t="inlineStr">
        <is>
          <t>Интеграция слайдов и видео заказчика в ролик</t>
        </is>
      </c>
      <c r="D16" s="17" t="inlineStr">
        <is>
          <t>Заказчик</t>
        </is>
      </c>
      <c r="E16" s="18" t="inlineStr">
        <is>
          <t>вне сметы</t>
        </is>
      </c>
      <c r="F16" s="1" t="n"/>
    </row>
    <row r="17" ht="26" customHeight="1">
      <c r="A17" s="1" t="n"/>
      <c r="B17" s="11" t="inlineStr">
        <is>
          <t>04</t>
        </is>
      </c>
      <c r="C17" s="12" t="inlineStr">
        <is>
          <t>Интеграция аудио заказчика + липсинк</t>
        </is>
      </c>
      <c r="D17" s="13" t="inlineStr">
        <is>
          <t>WEDOIT</t>
        </is>
      </c>
      <c r="E17" s="14" t="n">
        <v>150000</v>
      </c>
      <c r="F17" s="1" t="n"/>
    </row>
    <row r="18" ht="26" customHeight="1">
      <c r="A18" s="1" t="n"/>
      <c r="B18" s="11" t="inlineStr">
        <is>
          <t>05</t>
        </is>
      </c>
      <c r="C18" s="12" t="inlineStr">
        <is>
          <t>Финальный монтаж + рендер + моушн-графика</t>
        </is>
      </c>
      <c r="D18" s="13" t="inlineStr">
        <is>
          <t>WEDOIT</t>
        </is>
      </c>
      <c r="E18" s="14" t="n">
        <v>200000</v>
      </c>
      <c r="F18" s="1" t="n"/>
    </row>
    <row r="19" ht="34" customHeight="1">
      <c r="A19" s="1" t="n"/>
      <c r="B19" s="19" t="inlineStr">
        <is>
          <t>Σ</t>
        </is>
      </c>
      <c r="C19" s="19" t="inlineStr">
        <is>
          <t>ИТОГО · НАША ЧАСТЬ (ЭТАПЫ 1, 2, 4, 5)</t>
        </is>
      </c>
      <c r="D19" s="20" t="n"/>
      <c r="E19" s="21">
        <f>SUM(E14:E18)</f>
        <v/>
      </c>
      <c r="F19" s="1" t="n"/>
    </row>
    <row r="20">
      <c r="A20" s="1" t="n"/>
      <c r="B20" s="1" t="n"/>
      <c r="C20" s="1" t="n"/>
      <c r="D20" s="1" t="n"/>
      <c r="E20" s="1" t="n"/>
      <c r="F20" s="1" t="n"/>
    </row>
    <row r="21" ht="14" customHeight="1">
      <c r="A21" s="1" t="n"/>
      <c r="B21" s="22" t="inlineStr">
        <is>
          <t>Не входит в эту смету: этап 3 (интеграция ваших слайдов и видео в ролик), производство контентной фактуры, лицензии на музыку и хронику, оборудование, установка в зале, разработка интерактивной CV-логики — это отдельные позиции либо зона команды заказчика.</t>
        </is>
      </c>
      <c r="C21" s="1" t="n"/>
      <c r="D21" s="1" t="n"/>
      <c r="E21" s="1" t="n"/>
      <c r="F21" s="1" t="n"/>
    </row>
    <row r="22" ht="14" customHeight="1">
      <c r="A22" s="1" t="n"/>
      <c r="B22" s="1" t="n"/>
      <c r="C22" s="1" t="n"/>
      <c r="D22" s="1" t="n"/>
      <c r="E22" s="1" t="n"/>
      <c r="F22" s="1" t="n"/>
    </row>
    <row r="23" ht="14" customHeight="1">
      <c r="A23" s="1" t="n"/>
      <c r="B23" s="1" t="n"/>
      <c r="C23" s="1" t="n"/>
      <c r="D23" s="1" t="n"/>
      <c r="E23" s="1" t="n"/>
      <c r="F23" s="1" t="n"/>
    </row>
    <row r="24">
      <c r="A24" s="1" t="n"/>
      <c r="B24" s="1" t="n"/>
      <c r="C24" s="1" t="n"/>
      <c r="D24" s="1" t="n"/>
      <c r="E24" s="1" t="n"/>
      <c r="F24" s="1" t="n"/>
    </row>
    <row r="25">
      <c r="A25" s="1" t="n"/>
      <c r="B25" s="1" t="n"/>
      <c r="C25" s="1" t="n"/>
      <c r="D25" s="1" t="n"/>
      <c r="E25" s="1" t="n"/>
      <c r="F25" s="1" t="n"/>
    </row>
  </sheetData>
  <mergeCells count="6">
    <mergeCell ref="B3:E4"/>
    <mergeCell ref="C19:D19"/>
    <mergeCell ref="B11:E11"/>
    <mergeCell ref="B21:E2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56" customWidth="1" min="3" max="3"/>
    <col width="12" customWidth="1" min="4" max="4"/>
    <col width="12" customWidth="1" min="5" max="5"/>
    <col width="18" customWidth="1" min="6" max="6"/>
    <col width="4" customWidth="1" min="7" max="7"/>
  </cols>
  <sheetData>
    <row r="1">
      <c r="A1" s="1" t="n"/>
      <c r="B1" s="1" t="n"/>
      <c r="C1" s="1" t="n"/>
      <c r="D1" s="1" t="n"/>
      <c r="E1" s="1" t="n"/>
      <c r="F1" s="1" t="n"/>
      <c r="G1" s="1" t="n"/>
    </row>
    <row r="2">
      <c r="A2" s="1" t="n"/>
      <c r="B2" s="8" t="inlineStr">
        <is>
          <t>— ДЕТАЛИЗАЦИЯ ПО ПОДЗАДАЧАМ</t>
        </is>
      </c>
      <c r="C2" s="1" t="n"/>
      <c r="D2" s="1" t="n"/>
      <c r="E2" s="1" t="n"/>
      <c r="F2" s="1" t="n"/>
      <c r="G2" s="1" t="n"/>
    </row>
    <row r="3" ht="22" customHeight="1">
      <c r="A3" s="1" t="n"/>
      <c r="B3" s="23" t="inlineStr">
        <is>
          <t>Развёрнутая оценка</t>
        </is>
      </c>
      <c r="C3" s="1" t="n"/>
      <c r="D3" s="1" t="n"/>
      <c r="E3" s="1" t="n"/>
      <c r="F3" s="1" t="n"/>
      <c r="G3" s="1" t="n"/>
    </row>
    <row r="4">
      <c r="A4" s="1" t="n"/>
      <c r="B4" s="1" t="n"/>
      <c r="C4" s="1" t="n"/>
      <c r="D4" s="1" t="n"/>
      <c r="E4" s="1" t="n"/>
      <c r="F4" s="1" t="n"/>
      <c r="G4" s="1" t="n"/>
    </row>
    <row r="5">
      <c r="A5" s="1" t="n"/>
      <c r="B5" s="24" t="inlineStr">
        <is>
          <t>Ориентировочные часы и стоимости подзадач внутри каждого этапа. Бюджет фиксирован — детализация для внутреннего планирования.</t>
        </is>
      </c>
      <c r="C5" s="1" t="n"/>
      <c r="D5" s="1" t="n"/>
      <c r="E5" s="1" t="n"/>
      <c r="F5" s="1" t="n"/>
      <c r="G5" s="1" t="n"/>
    </row>
    <row r="6">
      <c r="A6" s="1" t="n"/>
      <c r="B6" s="1" t="n"/>
      <c r="C6" s="1" t="n"/>
      <c r="D6" s="1" t="n"/>
      <c r="E6" s="1" t="n"/>
      <c r="F6" s="1" t="n"/>
      <c r="G6" s="1" t="n"/>
    </row>
    <row r="7" ht="22" customHeight="1">
      <c r="A7" s="1" t="n"/>
      <c r="B7" s="9" t="inlineStr">
        <is>
          <t>№</t>
        </is>
      </c>
      <c r="C7" s="9" t="inlineStr">
        <is>
          <t>ПОДЗАДАЧА</t>
        </is>
      </c>
      <c r="D7" s="10" t="inlineStr">
        <is>
          <t>ЧАСЫ</t>
        </is>
      </c>
      <c r="E7" s="10" t="inlineStr">
        <is>
          <t>СТАВКА, ₽</t>
        </is>
      </c>
      <c r="F7" s="10" t="inlineStr">
        <is>
          <t>СУММА, ₽</t>
        </is>
      </c>
      <c r="G7" s="1" t="n"/>
    </row>
    <row r="8" ht="28" customHeight="1">
      <c r="A8" s="1" t="n"/>
      <c r="B8" s="11" t="inlineStr">
        <is>
          <t>Этап 01 · Разработка персонажа, окружения, фона</t>
        </is>
      </c>
      <c r="C8" s="25" t="n"/>
      <c r="D8" s="25" t="n"/>
      <c r="E8" s="25" t="n"/>
      <c r="F8" s="25" t="n"/>
      <c r="G8" s="1" t="n"/>
    </row>
    <row r="9" ht="22" customHeight="1">
      <c r="A9" s="1" t="n"/>
      <c r="B9" s="11" t="inlineStr">
        <is>
          <t>01.1</t>
        </is>
      </c>
      <c r="C9" s="12" t="inlineStr">
        <is>
          <t>Концепт-разработка (3 варианта)</t>
        </is>
      </c>
      <c r="D9" s="26" t="n">
        <v>16</v>
      </c>
      <c r="E9" s="27" t="n">
        <v>5500</v>
      </c>
      <c r="F9" s="28">
        <f>D9*E9</f>
        <v/>
      </c>
      <c r="G9" s="1" t="n"/>
    </row>
    <row r="10" ht="22" customHeight="1">
      <c r="A10" s="1" t="n"/>
      <c r="B10" s="11" t="inlineStr">
        <is>
          <t>01.2</t>
        </is>
      </c>
      <c r="C10" s="12" t="inlineStr">
        <is>
          <t>Мастер-кадр + reference still</t>
        </is>
      </c>
      <c r="D10" s="26" t="n">
        <v>8</v>
      </c>
      <c r="E10" s="27" t="n">
        <v>5500</v>
      </c>
      <c r="F10" s="28">
        <f>D10*E10</f>
        <v/>
      </c>
      <c r="G10" s="1" t="n"/>
    </row>
    <row r="11" ht="22" customHeight="1">
      <c r="A11" s="1" t="n"/>
      <c r="B11" s="11" t="inlineStr">
        <is>
          <t>01.3</t>
        </is>
      </c>
      <c r="C11" s="12" t="inlineStr">
        <is>
          <t>Окружение и фоны для двух стилистик</t>
        </is>
      </c>
      <c r="D11" s="26" t="n">
        <v>12</v>
      </c>
      <c r="E11" s="27" t="n">
        <v>5500</v>
      </c>
      <c r="F11" s="28">
        <f>D11*E11</f>
        <v/>
      </c>
      <c r="G11" s="1" t="n"/>
    </row>
    <row r="12" ht="22" customHeight="1">
      <c r="A12" s="1" t="n"/>
      <c r="B12" s="11" t="inlineStr">
        <is>
          <t>01.4</t>
        </is>
      </c>
      <c r="C12" s="12" t="inlineStr">
        <is>
          <t>Bible поз и состояний</t>
        </is>
      </c>
      <c r="D12" s="26" t="n">
        <v>8</v>
      </c>
      <c r="E12" s="27" t="n">
        <v>5000</v>
      </c>
      <c r="F12" s="28">
        <f>D12*E12</f>
        <v/>
      </c>
      <c r="G12" s="1" t="n"/>
    </row>
    <row r="13" ht="24" customHeight="1">
      <c r="A13" s="1" t="n"/>
      <c r="B13" s="29" t="inlineStr">
        <is>
          <t>Σ 01</t>
        </is>
      </c>
      <c r="C13" s="29" t="inlineStr">
        <is>
          <t>Итог по этапу</t>
        </is>
      </c>
      <c r="D13" s="30">
        <f>SUM(D9:D12)</f>
        <v/>
      </c>
      <c r="E13" s="31" t="n"/>
      <c r="F13" s="32">
        <f>SUM(F9:F12)</f>
        <v/>
      </c>
      <c r="G13" s="1" t="n"/>
    </row>
    <row r="14" ht="28" customHeight="1">
      <c r="A14" s="1" t="n"/>
      <c r="B14" s="11" t="inlineStr">
        <is>
          <t>Этап 02 · Сценарии + генерация видео</t>
        </is>
      </c>
      <c r="C14" s="25" t="n"/>
      <c r="D14" s="25" t="n"/>
      <c r="E14" s="25" t="n"/>
      <c r="F14" s="25" t="n"/>
      <c r="G14" s="1" t="n"/>
    </row>
    <row r="15" ht="22" customHeight="1">
      <c r="A15" s="1" t="n"/>
      <c r="B15" s="11" t="inlineStr">
        <is>
          <t>02.1</t>
        </is>
      </c>
      <c r="C15" s="12" t="inlineStr">
        <is>
          <t>Сценарии и тайминги для двух зон</t>
        </is>
      </c>
      <c r="D15" s="26" t="n">
        <v>16</v>
      </c>
      <c r="E15" s="27" t="n">
        <v>4500</v>
      </c>
      <c r="F15" s="28">
        <f>D15*E15</f>
        <v/>
      </c>
      <c r="G15" s="1" t="n"/>
    </row>
    <row r="16" ht="22" customHeight="1">
      <c r="A16" s="1" t="n"/>
      <c r="B16" s="11" t="inlineStr">
        <is>
          <t>02.2</t>
        </is>
      </c>
      <c r="C16" s="12" t="inlineStr">
        <is>
          <t>Storyboard и раскадровка</t>
        </is>
      </c>
      <c r="D16" s="26" t="n">
        <v>12</v>
      </c>
      <c r="E16" s="27" t="n">
        <v>4500</v>
      </c>
      <c r="F16" s="28">
        <f>D16*E16</f>
        <v/>
      </c>
      <c r="G16" s="1" t="n"/>
    </row>
    <row r="17" ht="22" customHeight="1">
      <c r="A17" s="1" t="n"/>
      <c r="B17" s="11" t="inlineStr">
        <is>
          <t>02.3</t>
        </is>
      </c>
      <c r="C17" s="12" t="inlineStr">
        <is>
          <t>Генерация библиотеки клипов (Kling 3.0 + Seedance 2.0)</t>
        </is>
      </c>
      <c r="D17" s="26" t="n">
        <v>30</v>
      </c>
      <c r="E17" s="27" t="n">
        <v>5000</v>
      </c>
      <c r="F17" s="28">
        <f>D17*E17</f>
        <v/>
      </c>
      <c r="G17" s="1" t="n"/>
    </row>
    <row r="18" ht="22" customHeight="1">
      <c r="A18" s="1" t="n"/>
      <c r="B18" s="11" t="inlineStr">
        <is>
          <t>02.4</t>
        </is>
      </c>
      <c r="C18" s="12" t="inlineStr">
        <is>
          <t>Per-clip QA и регенерация rejects</t>
        </is>
      </c>
      <c r="D18" s="26" t="n">
        <v>20</v>
      </c>
      <c r="E18" s="27" t="n">
        <v>4500</v>
      </c>
      <c r="F18" s="28">
        <f>D18*E18</f>
        <v/>
      </c>
      <c r="G18" s="1" t="n"/>
    </row>
    <row r="19" ht="24" customHeight="1">
      <c r="A19" s="1" t="n"/>
      <c r="B19" s="29" t="inlineStr">
        <is>
          <t>Σ 02</t>
        </is>
      </c>
      <c r="C19" s="29" t="inlineStr">
        <is>
          <t>Итог по этапу</t>
        </is>
      </c>
      <c r="D19" s="30">
        <f>SUM(D15:D18)</f>
        <v/>
      </c>
      <c r="E19" s="31" t="n"/>
      <c r="F19" s="32">
        <f>SUM(F15:F18)</f>
        <v/>
      </c>
      <c r="G19" s="1" t="n"/>
    </row>
    <row r="20" ht="28" customHeight="1">
      <c r="A20" s="1" t="n"/>
      <c r="B20" s="11" t="inlineStr">
        <is>
          <t>Этап 04 · Интеграция аудио + липсинк</t>
        </is>
      </c>
      <c r="C20" s="25" t="n"/>
      <c r="D20" s="25" t="n"/>
      <c r="E20" s="25" t="n"/>
      <c r="F20" s="25" t="n"/>
      <c r="G20" s="1" t="n"/>
    </row>
    <row r="21" ht="22" customHeight="1">
      <c r="A21" s="1" t="n"/>
      <c r="B21" s="11" t="inlineStr">
        <is>
          <t>04.1</t>
        </is>
      </c>
      <c r="C21" s="12" t="inlineStr">
        <is>
          <t>Приём аудио, нормализация уровней</t>
        </is>
      </c>
      <c r="D21" s="26" t="n">
        <v>6</v>
      </c>
      <c r="E21" s="27" t="n">
        <v>4000</v>
      </c>
      <c r="F21" s="28">
        <f>D21*E21</f>
        <v/>
      </c>
      <c r="G21" s="1" t="n"/>
    </row>
    <row r="22" ht="22" customHeight="1">
      <c r="A22" s="1" t="n"/>
      <c r="B22" s="11" t="inlineStr">
        <is>
          <t>04.2</t>
        </is>
      </c>
      <c r="C22" s="12" t="inlineStr">
        <is>
          <t>Sync движений призрака с речью и ритмом</t>
        </is>
      </c>
      <c r="D22" s="26" t="n">
        <v>14</v>
      </c>
      <c r="E22" s="27" t="n">
        <v>5000</v>
      </c>
      <c r="F22" s="28">
        <f>D22*E22</f>
        <v/>
      </c>
      <c r="G22" s="1" t="n"/>
    </row>
    <row r="23" ht="22" customHeight="1">
      <c r="A23" s="1" t="n"/>
      <c r="B23" s="11" t="inlineStr">
        <is>
          <t>04.3</t>
        </is>
      </c>
      <c r="C23" s="12" t="inlineStr">
        <is>
          <t>Mix-баланс и финальный липсинк</t>
        </is>
      </c>
      <c r="D23" s="26" t="n">
        <v>10</v>
      </c>
      <c r="E23" s="27" t="n">
        <v>5000</v>
      </c>
      <c r="F23" s="28">
        <f>D23*E23</f>
        <v/>
      </c>
      <c r="G23" s="1" t="n"/>
    </row>
    <row r="24" ht="24" customHeight="1">
      <c r="A24" s="1" t="n"/>
      <c r="B24" s="29" t="inlineStr">
        <is>
          <t>Σ 04</t>
        </is>
      </c>
      <c r="C24" s="29" t="inlineStr">
        <is>
          <t>Итог по этапу</t>
        </is>
      </c>
      <c r="D24" s="30">
        <f>SUM(D21:D23)</f>
        <v/>
      </c>
      <c r="E24" s="31" t="n"/>
      <c r="F24" s="32">
        <f>SUM(F21:F23)</f>
        <v/>
      </c>
      <c r="G24" s="1" t="n"/>
    </row>
    <row r="25" ht="28" customHeight="1">
      <c r="A25" s="1" t="n"/>
      <c r="B25" s="11" t="inlineStr">
        <is>
          <t>Этап 05 · Финальный монтаж + рендер + моушн</t>
        </is>
      </c>
      <c r="C25" s="25" t="n"/>
      <c r="D25" s="25" t="n"/>
      <c r="E25" s="25" t="n"/>
      <c r="F25" s="25" t="n"/>
      <c r="G25" s="1" t="n"/>
    </row>
    <row r="26" ht="22" customHeight="1">
      <c r="A26" s="1" t="n"/>
      <c r="B26" s="11" t="inlineStr">
        <is>
          <t>05.1</t>
        </is>
      </c>
      <c r="C26" s="12" t="inlineStr">
        <is>
          <t>Композиция и сборка ролика</t>
        </is>
      </c>
      <c r="D26" s="26" t="n">
        <v>16</v>
      </c>
      <c r="E26" s="27" t="n">
        <v>4500</v>
      </c>
      <c r="F26" s="28">
        <f>D26*E26</f>
        <v/>
      </c>
      <c r="G26" s="1" t="n"/>
    </row>
    <row r="27" ht="22" customHeight="1">
      <c r="A27" s="1" t="n"/>
      <c r="B27" s="11" t="inlineStr">
        <is>
          <t>05.2</t>
        </is>
      </c>
      <c r="C27" s="12" t="inlineStr">
        <is>
          <t>Моушн-графика по ТУ заказчика</t>
        </is>
      </c>
      <c r="D27" s="26" t="n">
        <v>14</v>
      </c>
      <c r="E27" s="27" t="n">
        <v>5500</v>
      </c>
      <c r="F27" s="28">
        <f>D27*E27</f>
        <v/>
      </c>
      <c r="G27" s="1" t="n"/>
    </row>
    <row r="28" ht="22" customHeight="1">
      <c r="A28" s="1" t="n"/>
      <c r="B28" s="11" t="inlineStr">
        <is>
          <t>05.3</t>
        </is>
      </c>
      <c r="C28" s="12" t="inlineStr">
        <is>
          <t>Финальный рендер в указанных форматах</t>
        </is>
      </c>
      <c r="D28" s="26" t="n">
        <v>6</v>
      </c>
      <c r="E28" s="27" t="n">
        <v>4000</v>
      </c>
      <c r="F28" s="28">
        <f>D28*E28</f>
        <v/>
      </c>
      <c r="G28" s="1" t="n"/>
    </row>
    <row r="29" ht="22" customHeight="1">
      <c r="A29" s="1" t="n"/>
      <c r="B29" s="11" t="inlineStr">
        <is>
          <t>05.4</t>
        </is>
      </c>
      <c r="C29" s="12" t="inlineStr">
        <is>
          <t>Мастер-копии и QA</t>
        </is>
      </c>
      <c r="D29" s="26" t="n">
        <v>6</v>
      </c>
      <c r="E29" s="27" t="n">
        <v>4500</v>
      </c>
      <c r="F29" s="28">
        <f>D29*E29</f>
        <v/>
      </c>
      <c r="G29" s="1" t="n"/>
    </row>
    <row r="30" ht="24" customHeight="1">
      <c r="A30" s="1" t="n"/>
      <c r="B30" s="29" t="inlineStr">
        <is>
          <t>Σ 05</t>
        </is>
      </c>
      <c r="C30" s="29" t="inlineStr">
        <is>
          <t>Итог по этапу</t>
        </is>
      </c>
      <c r="D30" s="30">
        <f>SUM(D26:D29)</f>
        <v/>
      </c>
      <c r="E30" s="31" t="n"/>
      <c r="F30" s="32">
        <f>SUM(F26:F29)</f>
        <v/>
      </c>
      <c r="G30" s="1" t="n"/>
    </row>
    <row r="31">
      <c r="A31" s="1" t="n"/>
      <c r="B31" s="1" t="n"/>
      <c r="C31" s="1" t="n"/>
      <c r="D31" s="1" t="n"/>
      <c r="E31" s="1" t="n"/>
      <c r="F31" s="1" t="n"/>
      <c r="G31" s="1" t="n"/>
    </row>
    <row r="32" ht="34" customHeight="1">
      <c r="A32" s="1" t="n"/>
      <c r="B32" s="33" t="inlineStr">
        <is>
          <t>Σ</t>
        </is>
      </c>
      <c r="C32" s="33" t="inlineStr">
        <is>
          <t>ИТОГО · 4 НАШИХ ЭТАПА</t>
        </is>
      </c>
      <c r="D32" s="20" t="n"/>
      <c r="E32" s="20" t="n"/>
      <c r="F32" s="34">
        <f>F13+F19+F24+F30</f>
        <v/>
      </c>
      <c r="G32" s="1" t="n"/>
    </row>
    <row r="33">
      <c r="A33" s="1" t="n"/>
      <c r="B33" s="1" t="n"/>
      <c r="C33" s="1" t="n"/>
      <c r="D33" s="1" t="n"/>
      <c r="E33" s="1" t="n"/>
      <c r="F33" s="1" t="n"/>
      <c r="G33" s="1" t="n"/>
    </row>
    <row r="34">
      <c r="A34" s="1" t="n"/>
      <c r="B34" s="1" t="n"/>
      <c r="C34" s="1" t="n"/>
      <c r="D34" s="1" t="n"/>
      <c r="E34" s="1" t="n"/>
      <c r="F34" s="1" t="n"/>
      <c r="G34" s="1" t="n"/>
    </row>
    <row r="35">
      <c r="A35" s="1" t="n"/>
      <c r="B35" s="1" t="n"/>
      <c r="C35" s="1" t="n"/>
      <c r="D35" s="1" t="n"/>
      <c r="E35" s="1" t="n"/>
      <c r="F35" s="1" t="n"/>
      <c r="G35" s="1" t="n"/>
    </row>
  </sheetData>
  <mergeCells count="8">
    <mergeCell ref="B3:F4"/>
    <mergeCell ref="B2:F2"/>
    <mergeCell ref="B20:F20"/>
    <mergeCell ref="B25:F25"/>
    <mergeCell ref="B5:F5"/>
    <mergeCell ref="B14:F14"/>
    <mergeCell ref="B8:F8"/>
    <mergeCell ref="C32:E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60" customWidth="1" min="3" max="3"/>
    <col width="18" customWidth="1" min="4" max="4"/>
    <col width="4" customWidth="1" min="5" max="5"/>
  </cols>
  <sheetData>
    <row r="1">
      <c r="A1" s="1" t="n"/>
      <c r="B1" s="1" t="n"/>
      <c r="C1" s="1" t="n"/>
      <c r="D1" s="1" t="n"/>
      <c r="E1" s="1" t="n"/>
    </row>
    <row r="2">
      <c r="A2" s="1" t="n"/>
      <c r="B2" s="8" t="inlineStr">
        <is>
          <t>— КАЛЕНДАРНЫЙ ПЛАН</t>
        </is>
      </c>
      <c r="C2" s="1" t="n"/>
      <c r="D2" s="1" t="n"/>
      <c r="E2" s="1" t="n"/>
    </row>
    <row r="3" ht="22" customHeight="1">
      <c r="A3" s="1" t="n"/>
      <c r="B3" s="23" t="inlineStr">
        <is>
          <t>Сроки · 5–6 недель</t>
        </is>
      </c>
      <c r="C3" s="1" t="n"/>
      <c r="D3" s="1" t="n"/>
      <c r="E3" s="1" t="n"/>
    </row>
    <row r="4">
      <c r="A4" s="1" t="n"/>
      <c r="B4" s="1" t="n"/>
      <c r="C4" s="1" t="n"/>
      <c r="D4" s="1" t="n"/>
      <c r="E4" s="1" t="n"/>
    </row>
    <row r="5">
      <c r="A5" s="1" t="n"/>
      <c r="B5" s="1" t="n"/>
      <c r="C5" s="1" t="n"/>
      <c r="D5" s="1" t="n"/>
      <c r="E5" s="1" t="n"/>
    </row>
    <row r="6">
      <c r="A6" s="1" t="n"/>
      <c r="B6" s="1" t="n"/>
      <c r="C6" s="1" t="n"/>
      <c r="D6" s="1" t="n"/>
      <c r="E6" s="1" t="n"/>
    </row>
    <row r="7" ht="22" customHeight="1">
      <c r="A7" s="1" t="n"/>
      <c r="B7" s="9" t="inlineStr">
        <is>
          <t>НЕДЕЛЯ</t>
        </is>
      </c>
      <c r="C7" s="9" t="inlineStr">
        <is>
          <t>ЭТАП</t>
        </is>
      </c>
      <c r="D7" s="9" t="inlineStr">
        <is>
          <t>ОТВЕТСТВЕННЫЙ</t>
        </is>
      </c>
      <c r="E7" s="1" t="n"/>
    </row>
    <row r="8" ht="32" customHeight="1">
      <c r="A8" s="1" t="n"/>
      <c r="B8" s="35" t="inlineStr">
        <is>
          <t>Неделя 1</t>
        </is>
      </c>
      <c r="C8" s="12" t="inlineStr">
        <is>
          <t>Концепт + утверждение образа</t>
        </is>
      </c>
      <c r="D8" s="13" t="inlineStr">
        <is>
          <t>WEDOIT</t>
        </is>
      </c>
      <c r="E8" s="1" t="n"/>
    </row>
    <row r="9" ht="32" customHeight="1">
      <c r="A9" s="1" t="n"/>
      <c r="B9" s="35" t="inlineStr">
        <is>
          <t>Недели 2–3</t>
        </is>
      </c>
      <c r="C9" s="12" t="inlineStr">
        <is>
          <t>Сценарии + библиотека анимации</t>
        </is>
      </c>
      <c r="D9" s="13" t="inlineStr">
        <is>
          <t>WEDOIT</t>
        </is>
      </c>
      <c r="E9" s="1" t="n"/>
    </row>
    <row r="10" ht="32" customHeight="1">
      <c r="A10" s="1" t="n"/>
      <c r="B10" s="35" t="inlineStr">
        <is>
          <t>Недели 3–4</t>
        </is>
      </c>
      <c r="C10" s="16" t="inlineStr">
        <is>
          <t>Слайды и хроника от заказчика (этап 3)</t>
        </is>
      </c>
      <c r="D10" s="17" t="inlineStr">
        <is>
          <t>Заказчик</t>
        </is>
      </c>
      <c r="E10" s="1" t="n"/>
    </row>
    <row r="11" ht="32" customHeight="1">
      <c r="A11" s="1" t="n"/>
      <c r="B11" s="35" t="inlineStr">
        <is>
          <t>Недели 4–5</t>
        </is>
      </c>
      <c r="C11" s="12" t="inlineStr">
        <is>
          <t>Интеграция аудио + липсинк</t>
        </is>
      </c>
      <c r="D11" s="13" t="inlineStr">
        <is>
          <t>WEDOIT</t>
        </is>
      </c>
      <c r="E11" s="1" t="n"/>
    </row>
    <row r="12" ht="32" customHeight="1">
      <c r="A12" s="1" t="n"/>
      <c r="B12" s="35" t="inlineStr">
        <is>
          <t>Недели 5–6</t>
        </is>
      </c>
      <c r="C12" s="12" t="inlineStr">
        <is>
          <t>Финальный монтаж, моушн-графика, сдача</t>
        </is>
      </c>
      <c r="D12" s="13" t="inlineStr">
        <is>
          <t>WEDOIT</t>
        </is>
      </c>
      <c r="E12" s="1" t="n"/>
    </row>
    <row r="13">
      <c r="A13" s="1" t="n"/>
      <c r="B13" s="1" t="n"/>
      <c r="C13" s="1" t="n"/>
      <c r="D13" s="1" t="n"/>
      <c r="E13" s="1" t="n"/>
    </row>
    <row r="14">
      <c r="A14" s="1" t="n"/>
      <c r="B14" s="22" t="inlineStr">
        <is>
          <t>Условие сроков: утверждённый концепт персонажа на конец недели 1 и готовая аудио-дорожка (голос, музыка) к началу недели 4. При сдвиге этих точек — пропорционально сдвигается общий срок.</t>
        </is>
      </c>
      <c r="C14" s="1" t="n"/>
      <c r="D14" s="1" t="n"/>
      <c r="E14" s="1" t="n"/>
    </row>
    <row r="15">
      <c r="A15" s="1" t="n"/>
      <c r="B15" s="1" t="n"/>
      <c r="C15" s="1" t="n"/>
      <c r="D15" s="1" t="n"/>
      <c r="E15" s="1" t="n"/>
    </row>
    <row r="16">
      <c r="A16" s="1" t="n"/>
      <c r="B16" s="1" t="n"/>
      <c r="C16" s="1" t="n"/>
      <c r="D16" s="1" t="n"/>
      <c r="E16" s="1" t="n"/>
    </row>
    <row r="17">
      <c r="A17" s="1" t="n"/>
      <c r="B17" s="1" t="n"/>
      <c r="C17" s="1" t="n"/>
      <c r="D17" s="1" t="n"/>
      <c r="E17" s="1" t="n"/>
    </row>
    <row r="18">
      <c r="A18" s="1" t="n"/>
      <c r="B18" s="1" t="n"/>
      <c r="C18" s="1" t="n"/>
      <c r="D18" s="1" t="n"/>
      <c r="E18" s="1" t="n"/>
    </row>
  </sheetData>
  <mergeCells count="3">
    <mergeCell ref="B14:D16"/>
    <mergeCell ref="B2:D2"/>
    <mergeCell ref="B3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2026-05-28T16:54:47Z</dcterms:created>
  <dcterms:modified xmlns:dcterms="http://purl.org/dc/terms/" xmlns:xsi="http://www.w3.org/2001/XMLSchema-instance" xsi:type="dcterms:W3CDTF">2026-05-28T16:54:47Z</dcterms:modified>
</cp:coreProperties>
</file>